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anerannavv-my.sharepoint.com/personal/raina_jeeberg_laanerannavald_ee/Documents/Dokumendid/Oidrema bussiootekoda/2_Ostumenetlus (ehitamine)/"/>
    </mc:Choice>
  </mc:AlternateContent>
  <xr:revisionPtr revIDLastSave="67" documentId="8_{77100451-5955-4809-9F90-21416127A12E}" xr6:coauthVersionLast="47" xr6:coauthVersionMax="47" xr10:uidLastSave="{D14016D1-DDAB-44EF-8059-2DC596DD402A}"/>
  <bookViews>
    <workbookView xWindow="390" yWindow="390" windowWidth="21600" windowHeight="11295" xr2:uid="{53672E97-2B99-46A7-8DDD-BE83C98D31C7}"/>
  </bookViews>
  <sheets>
    <sheet name="ARVESTUS" sheetId="1" r:id="rId1"/>
  </sheets>
  <definedNames>
    <definedName name="_xlnm._FilterDatabase" localSheetId="0" hidden="1">ARVESTUS!$A$7:$F$25</definedName>
    <definedName name="_xlnm.Print_Area" localSheetId="0">ARVESTUS!$A$1:$F$28</definedName>
    <definedName name="_xlnm.Print_Titles" localSheetId="0">ARVESTUS!$7:$7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 l="1"/>
  <c r="F28" i="1" s="1"/>
</calcChain>
</file>

<file path=xl/sharedStrings.xml><?xml version="1.0" encoding="utf-8"?>
<sst xmlns="http://schemas.openxmlformats.org/spreadsheetml/2006/main" count="75" uniqueCount="62">
  <si>
    <t>Nr</t>
  </si>
  <si>
    <t>Tööde ja kulutuste kirjeldused</t>
  </si>
  <si>
    <t>Mõõtühik</t>
  </si>
  <si>
    <t>Kogus</t>
  </si>
  <si>
    <t>Ühiku hind</t>
  </si>
  <si>
    <t>Maksumus</t>
  </si>
  <si>
    <t>2.</t>
  </si>
  <si>
    <t>3.</t>
  </si>
  <si>
    <t>4.</t>
  </si>
  <si>
    <t>5.</t>
  </si>
  <si>
    <t>6.</t>
  </si>
  <si>
    <t>7.</t>
  </si>
  <si>
    <t>8.</t>
  </si>
  <si>
    <t>tk</t>
  </si>
  <si>
    <t>Käibemaks (20%)</t>
  </si>
  <si>
    <t>Ehituse maksumus kokku koos käibemaksuga</t>
  </si>
  <si>
    <t>Töömahuloend "Oidrema bussiootepaviljoni ehitamine"</t>
  </si>
  <si>
    <t>Plaatvundament</t>
  </si>
  <si>
    <t>m3</t>
  </si>
  <si>
    <t>1.</t>
  </si>
  <si>
    <t>Betooni või sillutuskivi</t>
  </si>
  <si>
    <t>jm</t>
  </si>
  <si>
    <t>Sarikad, katusetalad 0,1 x 0,05m</t>
  </si>
  <si>
    <t>OSB plaat</t>
  </si>
  <si>
    <t>m2</t>
  </si>
  <si>
    <t>Bituumensindel</t>
  </si>
  <si>
    <t>Vihmaveerenn</t>
  </si>
  <si>
    <t>Aluskate</t>
  </si>
  <si>
    <t>Aken 1,5 x 1,5 m</t>
  </si>
  <si>
    <t>Aken 1,2 x 0,61 m</t>
  </si>
  <si>
    <t>9.</t>
  </si>
  <si>
    <t>Sadeveetoru</t>
  </si>
  <si>
    <t>10.</t>
  </si>
  <si>
    <t>Pruss 0,1 x 0,1 m</t>
  </si>
  <si>
    <t>11.</t>
  </si>
  <si>
    <t>Välisvoodrilaud</t>
  </si>
  <si>
    <t>12.</t>
  </si>
  <si>
    <t>Pingid peavad olema püsivalt kinnitatud</t>
  </si>
  <si>
    <t>13.</t>
  </si>
  <si>
    <t>14.</t>
  </si>
  <si>
    <t>Püsivalt kinnitatud</t>
  </si>
  <si>
    <t>Rattahoidja (vähemalt 5 jalgrattale)</t>
  </si>
  <si>
    <t>15.</t>
  </si>
  <si>
    <t>Elektritööd</t>
  </si>
  <si>
    <t>obj</t>
  </si>
  <si>
    <t>Kilp IP44, 4 valgusanduriga valgustit, 2 pistikupesa, rikkevoolukaitse, kaitsmed (10A 1tk, 16A 2tk)</t>
  </si>
  <si>
    <t>16.</t>
  </si>
  <si>
    <t>17.</t>
  </si>
  <si>
    <t>Värv</t>
  </si>
  <si>
    <t>Värvitoonid ja lahendused kooskõlastab Tellija eduka Pakkujaga</t>
  </si>
  <si>
    <t>Ehitise maksumus kokku ilma käibemaksuta</t>
  </si>
  <si>
    <t>Pakkuja nimi ja registrikood</t>
  </si>
  <si>
    <t>Pakkuja aadress</t>
  </si>
  <si>
    <t>Esindaja nimi ja allkiri</t>
  </si>
  <si>
    <t>Kuupäev</t>
  </si>
  <si>
    <t>Pakkuja vastutav(ad) kontaktisik(ud) ja tema/nende kvalifikatsioon</t>
  </si>
  <si>
    <t>Pakkuja kontakttelefon ja e-post</t>
  </si>
  <si>
    <t>Märkused</t>
  </si>
  <si>
    <t>Sillutuskivi + äärekivid</t>
  </si>
  <si>
    <t>Väljaspool bussiootepaviljoni</t>
  </si>
  <si>
    <t>Pingid (1,7 x 0,45 m)</t>
  </si>
  <si>
    <t>Laud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</si>
</sst>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"/>
    <numFmt numFmtId="165" formatCode="\ 0.0"/>
  </numFmts>
  <fonts count="10" x14ac:knownFonts="1">
    <font>
      <sz val="12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56">
    <xf numFmtId="0" fontId="0" fillId="0" borderId="0" xfId="0">
      <alignment vertical="top"/>
    </xf>
    <xf numFmtId="0" fontId="2" fillId="0" borderId="0" xfId="0" applyFont="1" applyProtection="1">
      <alignment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2" fillId="2" borderId="1" xfId="0" applyFont="1" applyFill="1" applyBorder="1" applyAlignment="1" applyProtection="1">
      <alignment horizontal="center" vertical="top" shrinkToFit="1"/>
      <protection hidden="1"/>
    </xf>
    <xf numFmtId="0" fontId="4" fillId="2" borderId="1" xfId="0" applyFont="1" applyFill="1" applyBorder="1" applyAlignment="1" applyProtection="1">
      <alignment vertical="top" shrinkToFit="1"/>
      <protection hidden="1"/>
    </xf>
    <xf numFmtId="4" fontId="4" fillId="2" borderId="1" xfId="0" applyNumberFormat="1" applyFont="1" applyFill="1" applyBorder="1" applyAlignment="1" applyProtection="1">
      <alignment vertical="top" shrinkToFit="1"/>
      <protection hidden="1"/>
    </xf>
    <xf numFmtId="4" fontId="4" fillId="0" borderId="1" xfId="0" applyNumberFormat="1" applyFont="1" applyBorder="1" applyAlignment="1" applyProtection="1">
      <alignment vertical="top" shrinkToFit="1"/>
      <protection hidden="1"/>
    </xf>
    <xf numFmtId="4" fontId="2" fillId="0" borderId="1" xfId="0" applyNumberFormat="1" applyFont="1" applyBorder="1" applyAlignment="1" applyProtection="1">
      <alignment horizontal="right" vertical="top" shrinkToFit="1"/>
      <protection hidden="1"/>
    </xf>
    <xf numFmtId="165" fontId="2" fillId="0" borderId="1" xfId="0" applyNumberFormat="1" applyFont="1" applyBorder="1" applyAlignment="1" applyProtection="1">
      <alignment horizontal="left" vertical="top" shrinkToFit="1"/>
      <protection hidden="1"/>
    </xf>
    <xf numFmtId="0" fontId="2" fillId="0" borderId="1" xfId="0" applyFont="1" applyBorder="1" applyAlignment="1" applyProtection="1">
      <alignment vertical="top" wrapText="1" shrinkToFit="1"/>
      <protection hidden="1"/>
    </xf>
    <xf numFmtId="0" fontId="2" fillId="0" borderId="1" xfId="0" applyFont="1" applyBorder="1" applyAlignment="1" applyProtection="1">
      <alignment horizontal="center" vertical="top" shrinkToFit="1"/>
      <protection hidden="1"/>
    </xf>
    <xf numFmtId="0" fontId="2" fillId="0" borderId="1" xfId="0" applyFont="1" applyBorder="1" applyAlignment="1" applyProtection="1">
      <alignment horizontal="left" vertical="top" shrinkToFit="1"/>
      <protection hidden="1"/>
    </xf>
    <xf numFmtId="0" fontId="2" fillId="0" borderId="1" xfId="0" applyFont="1" applyBorder="1" applyAlignment="1" applyProtection="1">
      <alignment vertical="top" shrinkToFit="1"/>
      <protection hidden="1"/>
    </xf>
    <xf numFmtId="4" fontId="2" fillId="0" borderId="1" xfId="0" applyNumberFormat="1" applyFont="1" applyBorder="1" applyAlignment="1" applyProtection="1">
      <alignment horizontal="left" vertical="top" wrapText="1" shrinkToFit="1"/>
      <protection hidden="1"/>
    </xf>
    <xf numFmtId="4" fontId="0" fillId="0" borderId="1" xfId="0" applyNumberFormat="1" applyBorder="1" applyAlignment="1" applyProtection="1">
      <alignment vertical="top" wrapText="1" shrinkToFit="1"/>
      <protection hidden="1"/>
    </xf>
    <xf numFmtId="0" fontId="5" fillId="3" borderId="4" xfId="0" applyFont="1" applyFill="1" applyBorder="1" applyAlignment="1">
      <alignment horizontal="center" vertical="top"/>
    </xf>
    <xf numFmtId="0" fontId="4" fillId="3" borderId="4" xfId="0" applyFont="1" applyFill="1" applyBorder="1">
      <alignment vertical="top"/>
    </xf>
    <xf numFmtId="4" fontId="4" fillId="3" borderId="4" xfId="0" applyNumberFormat="1" applyFont="1" applyFill="1" applyBorder="1" applyAlignment="1" applyProtection="1">
      <alignment vertical="top" shrinkToFit="1"/>
      <protection hidden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5" fillId="0" borderId="1" xfId="0" applyFont="1" applyBorder="1">
      <alignment vertical="top"/>
    </xf>
    <xf numFmtId="0" fontId="4" fillId="0" borderId="1" xfId="0" applyFont="1" applyBorder="1">
      <alignment vertical="top"/>
    </xf>
    <xf numFmtId="4" fontId="0" fillId="0" borderId="1" xfId="0" applyNumberFormat="1" applyBorder="1" applyAlignment="1" applyProtection="1">
      <alignment vertical="top" shrinkToFit="1"/>
      <protection hidden="1"/>
    </xf>
    <xf numFmtId="16" fontId="2" fillId="0" borderId="0" xfId="0" applyNumberFormat="1" applyFont="1" applyAlignment="1" applyProtection="1">
      <alignment horizontal="center" vertical="top"/>
      <protection hidden="1"/>
    </xf>
    <xf numFmtId="0" fontId="7" fillId="0" borderId="1" xfId="0" applyFont="1" applyBorder="1" applyAlignment="1">
      <alignment vertical="top" shrinkToFit="1"/>
    </xf>
    <xf numFmtId="164" fontId="0" fillId="0" borderId="1" xfId="0" applyNumberFormat="1" applyBorder="1" applyAlignment="1" applyProtection="1">
      <alignment horizontal="left" vertical="top" shrinkToFit="1"/>
      <protection hidden="1"/>
    </xf>
    <xf numFmtId="0" fontId="0" fillId="0" borderId="1" xfId="0" applyBorder="1" applyAlignment="1" applyProtection="1">
      <alignment horizontal="center" vertical="top" shrinkToFit="1"/>
      <protection hidden="1"/>
    </xf>
    <xf numFmtId="4" fontId="0" fillId="0" borderId="1" xfId="0" applyNumberFormat="1" applyBorder="1" applyAlignment="1" applyProtection="1">
      <alignment horizontal="right" vertical="top" shrinkToFit="1"/>
      <protection hidden="1"/>
    </xf>
    <xf numFmtId="4" fontId="0" fillId="0" borderId="1" xfId="0" applyNumberFormat="1" applyBorder="1" applyAlignment="1" applyProtection="1">
      <alignment horizontal="left" vertical="top" shrinkToFit="1"/>
      <protection hidden="1"/>
    </xf>
    <xf numFmtId="0" fontId="0" fillId="0" borderId="1" xfId="0" applyBorder="1" applyAlignment="1" applyProtection="1">
      <alignment horizontal="left" vertical="top" shrinkToFit="1"/>
      <protection hidden="1"/>
    </xf>
    <xf numFmtId="0" fontId="0" fillId="0" borderId="1" xfId="0" applyBorder="1" applyAlignment="1" applyProtection="1">
      <alignment vertical="top" wrapText="1" shrinkToFit="1"/>
      <protection hidden="1"/>
    </xf>
    <xf numFmtId="4" fontId="2" fillId="0" borderId="1" xfId="0" applyNumberFormat="1" applyFont="1" applyBorder="1" applyAlignment="1" applyProtection="1">
      <alignment horizontal="left" vertical="top" shrinkToFit="1"/>
      <protection hidden="1"/>
    </xf>
    <xf numFmtId="4" fontId="0" fillId="0" borderId="1" xfId="0" applyNumberFormat="1" applyBorder="1" applyAlignment="1" applyProtection="1">
      <alignment horizontal="left" vertical="top" wrapText="1" shrinkToFit="1"/>
      <protection hidden="1"/>
    </xf>
    <xf numFmtId="0" fontId="8" fillId="0" borderId="1" xfId="0" applyFont="1" applyBorder="1" applyProtection="1">
      <alignment vertical="top"/>
      <protection hidden="1"/>
    </xf>
    <xf numFmtId="0" fontId="8" fillId="0" borderId="1" xfId="0" applyFont="1" applyBorder="1" applyAlignment="1" applyProtection="1">
      <alignment horizontal="center" vertical="top"/>
      <protection hidden="1"/>
    </xf>
    <xf numFmtId="0" fontId="9" fillId="0" borderId="5" xfId="0" applyFont="1" applyBorder="1" applyAlignment="1" applyProtection="1">
      <alignment horizontal="center" vertical="top"/>
      <protection hidden="1"/>
    </xf>
    <xf numFmtId="0" fontId="9" fillId="0" borderId="6" xfId="0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 applyProtection="1">
      <alignment horizontal="right" vertical="top"/>
      <protection hidden="1"/>
    </xf>
    <xf numFmtId="0" fontId="9" fillId="0" borderId="5" xfId="0" applyFont="1" applyBorder="1" applyAlignment="1" applyProtection="1">
      <alignment horizontal="right" vertical="top"/>
      <protection hidden="1"/>
    </xf>
    <xf numFmtId="0" fontId="9" fillId="0" borderId="7" xfId="0" applyFont="1" applyBorder="1" applyAlignment="1" applyProtection="1">
      <alignment horizontal="right" vertical="top"/>
      <protection hidden="1"/>
    </xf>
    <xf numFmtId="0" fontId="9" fillId="0" borderId="6" xfId="0" applyFont="1" applyBorder="1" applyAlignment="1" applyProtection="1">
      <alignment horizontal="right" vertical="top"/>
      <protection hidden="1"/>
    </xf>
    <xf numFmtId="16" fontId="2" fillId="0" borderId="1" xfId="0" applyNumberFormat="1" applyFont="1" applyBorder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 vertical="top" wrapText="1" shrinkToFit="1"/>
      <protection hidden="1"/>
    </xf>
    <xf numFmtId="0" fontId="5" fillId="3" borderId="2" xfId="0" applyFont="1" applyFill="1" applyBorder="1" applyAlignment="1">
      <alignment horizontal="right" vertical="top" wrapText="1"/>
    </xf>
    <xf numFmtId="0" fontId="5" fillId="3" borderId="3" xfId="0" applyFont="1" applyFill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2" fillId="0" borderId="1" xfId="0" applyFont="1" applyBorder="1" applyAlignment="1" applyProtection="1">
      <alignment horizontal="center" vertical="top"/>
      <protection hidden="1"/>
    </xf>
    <xf numFmtId="0" fontId="7" fillId="4" borderId="1" xfId="0" applyFont="1" applyFill="1" applyBorder="1" applyAlignment="1">
      <alignment vertical="top" shrinkToFit="1"/>
    </xf>
    <xf numFmtId="0" fontId="2" fillId="4" borderId="1" xfId="0" applyFont="1" applyFill="1" applyBorder="1" applyAlignment="1" applyProtection="1">
      <alignment vertical="top" wrapText="1" shrinkToFit="1"/>
      <protection hidden="1"/>
    </xf>
    <xf numFmtId="0" fontId="2" fillId="4" borderId="1" xfId="0" applyFont="1" applyFill="1" applyBorder="1" applyAlignment="1" applyProtection="1">
      <alignment vertical="top" shrinkToFit="1"/>
      <protection hidden="1"/>
    </xf>
    <xf numFmtId="164" fontId="0" fillId="4" borderId="1" xfId="0" applyNumberFormat="1" applyFill="1" applyBorder="1" applyAlignment="1" applyProtection="1">
      <alignment horizontal="left" vertical="top" shrinkToFit="1"/>
      <protection hidden="1"/>
    </xf>
    <xf numFmtId="0" fontId="2" fillId="4" borderId="1" xfId="0" applyFont="1" applyFill="1" applyBorder="1" applyAlignment="1" applyProtection="1">
      <alignment horizontal="left" vertical="top" shrinkToFit="1"/>
      <protection hidden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76BB-D43D-480E-9F16-21CFBC6A59E5}">
  <sheetPr>
    <outlinePr summaryBelow="0"/>
    <pageSetUpPr fitToPage="1"/>
  </sheetPr>
  <dimension ref="A1:G33"/>
  <sheetViews>
    <sheetView tabSelected="1" zoomScale="85" zoomScaleNormal="85" workbookViewId="0">
      <selection activeCell="A2" sqref="A2:C2"/>
    </sheetView>
  </sheetViews>
  <sheetFormatPr defaultColWidth="9" defaultRowHeight="15.75" x14ac:dyDescent="0.25"/>
  <cols>
    <col min="1" max="1" width="7.75" style="1" customWidth="1"/>
    <col min="2" max="2" width="46.75" style="1" customWidth="1"/>
    <col min="3" max="3" width="9.75" style="2" customWidth="1"/>
    <col min="4" max="4" width="9.25" style="1" customWidth="1"/>
    <col min="5" max="6" width="13.25" style="1" customWidth="1"/>
    <col min="7" max="7" width="42.625" style="1" customWidth="1"/>
    <col min="8" max="16384" width="9" style="1"/>
  </cols>
  <sheetData>
    <row r="1" spans="1:7" ht="54" customHeight="1" x14ac:dyDescent="0.25">
      <c r="A1" s="43" t="s">
        <v>16</v>
      </c>
      <c r="B1" s="43"/>
      <c r="C1" s="43"/>
      <c r="D1" s="43"/>
      <c r="E1" s="43"/>
      <c r="F1" s="43"/>
    </row>
    <row r="2" spans="1:7" ht="18.75" x14ac:dyDescent="0.25">
      <c r="A2" s="38" t="s">
        <v>51</v>
      </c>
      <c r="B2" s="38"/>
      <c r="C2" s="38"/>
      <c r="D2" s="50"/>
      <c r="E2" s="50"/>
      <c r="F2" s="50"/>
      <c r="G2" s="50"/>
    </row>
    <row r="3" spans="1:7" ht="18.75" x14ac:dyDescent="0.25">
      <c r="A3" s="38" t="s">
        <v>52</v>
      </c>
      <c r="B3" s="38"/>
      <c r="C3" s="38"/>
      <c r="D3" s="50"/>
      <c r="E3" s="50"/>
      <c r="F3" s="50"/>
      <c r="G3" s="50"/>
    </row>
    <row r="4" spans="1:7" ht="18.75" x14ac:dyDescent="0.25">
      <c r="A4" s="39" t="s">
        <v>55</v>
      </c>
      <c r="B4" s="40"/>
      <c r="C4" s="41"/>
      <c r="D4" s="50"/>
      <c r="E4" s="50"/>
      <c r="F4" s="50"/>
      <c r="G4" s="50"/>
    </row>
    <row r="5" spans="1:7" ht="18.75" x14ac:dyDescent="0.25">
      <c r="A5" s="38" t="s">
        <v>56</v>
      </c>
      <c r="B5" s="38"/>
      <c r="C5" s="38"/>
      <c r="D5" s="50"/>
      <c r="E5" s="50"/>
      <c r="F5" s="50"/>
      <c r="G5" s="50"/>
    </row>
    <row r="6" spans="1:7" x14ac:dyDescent="0.25">
      <c r="F6" s="3"/>
    </row>
    <row r="7" spans="1:7" x14ac:dyDescent="0.25">
      <c r="A7" s="34" t="s">
        <v>0</v>
      </c>
      <c r="B7" s="35" t="s">
        <v>1</v>
      </c>
      <c r="C7" s="35" t="s">
        <v>2</v>
      </c>
      <c r="D7" s="35" t="s">
        <v>3</v>
      </c>
      <c r="E7" s="35" t="s">
        <v>4</v>
      </c>
      <c r="F7" s="35" t="s">
        <v>5</v>
      </c>
      <c r="G7" s="35" t="s">
        <v>57</v>
      </c>
    </row>
    <row r="8" spans="1:7" x14ac:dyDescent="0.25">
      <c r="A8" s="4"/>
      <c r="B8" s="5"/>
      <c r="C8" s="4"/>
      <c r="D8" s="4"/>
      <c r="E8" s="4"/>
      <c r="F8" s="6"/>
      <c r="G8" s="6"/>
    </row>
    <row r="9" spans="1:7" x14ac:dyDescent="0.25">
      <c r="A9" s="26" t="s">
        <v>19</v>
      </c>
      <c r="B9" s="25" t="s">
        <v>17</v>
      </c>
      <c r="C9" s="27" t="s">
        <v>18</v>
      </c>
      <c r="D9" s="27">
        <v>1.3</v>
      </c>
      <c r="E9" s="23"/>
      <c r="F9" s="23"/>
      <c r="G9" s="29" t="s">
        <v>20</v>
      </c>
    </row>
    <row r="10" spans="1:7" x14ac:dyDescent="0.25">
      <c r="A10" s="9" t="s">
        <v>6</v>
      </c>
      <c r="B10" s="10" t="s">
        <v>22</v>
      </c>
      <c r="C10" s="11" t="s">
        <v>21</v>
      </c>
      <c r="D10" s="11">
        <v>50</v>
      </c>
      <c r="E10" s="8"/>
      <c r="F10" s="8"/>
      <c r="G10" s="7"/>
    </row>
    <row r="11" spans="1:7" x14ac:dyDescent="0.25">
      <c r="A11" s="26" t="s">
        <v>7</v>
      </c>
      <c r="B11" s="25" t="s">
        <v>23</v>
      </c>
      <c r="C11" s="27" t="s">
        <v>24</v>
      </c>
      <c r="D11" s="27">
        <v>20</v>
      </c>
      <c r="E11" s="7"/>
      <c r="F11" s="7"/>
      <c r="G11" s="8"/>
    </row>
    <row r="12" spans="1:7" x14ac:dyDescent="0.25">
      <c r="A12" s="12" t="s">
        <v>8</v>
      </c>
      <c r="B12" s="13" t="s">
        <v>25</v>
      </c>
      <c r="C12" s="11" t="s">
        <v>24</v>
      </c>
      <c r="D12" s="11">
        <v>20</v>
      </c>
      <c r="E12" s="8"/>
      <c r="F12" s="8"/>
      <c r="G12" s="8"/>
    </row>
    <row r="13" spans="1:7" x14ac:dyDescent="0.25">
      <c r="A13" s="12" t="s">
        <v>9</v>
      </c>
      <c r="B13" s="10" t="s">
        <v>26</v>
      </c>
      <c r="C13" s="11" t="s">
        <v>24</v>
      </c>
      <c r="D13" s="11">
        <v>11</v>
      </c>
      <c r="E13" s="8"/>
      <c r="F13" s="8"/>
      <c r="G13" s="14"/>
    </row>
    <row r="14" spans="1:7" x14ac:dyDescent="0.25">
      <c r="A14" s="12" t="s">
        <v>10</v>
      </c>
      <c r="B14" s="10" t="s">
        <v>27</v>
      </c>
      <c r="C14" s="11" t="s">
        <v>24</v>
      </c>
      <c r="D14" s="11">
        <v>20</v>
      </c>
      <c r="E14" s="8"/>
      <c r="F14" s="8"/>
      <c r="G14" s="15"/>
    </row>
    <row r="15" spans="1:7" x14ac:dyDescent="0.25">
      <c r="A15" s="12" t="s">
        <v>11</v>
      </c>
      <c r="B15" s="10" t="s">
        <v>28</v>
      </c>
      <c r="C15" s="11" t="s">
        <v>13</v>
      </c>
      <c r="D15" s="11">
        <v>2</v>
      </c>
      <c r="E15" s="8"/>
      <c r="F15" s="8"/>
      <c r="G15" s="15"/>
    </row>
    <row r="16" spans="1:7" x14ac:dyDescent="0.25">
      <c r="A16" s="12" t="s">
        <v>12</v>
      </c>
      <c r="B16" s="13" t="s">
        <v>29</v>
      </c>
      <c r="C16" s="11" t="s">
        <v>13</v>
      </c>
      <c r="D16" s="11">
        <v>2</v>
      </c>
      <c r="E16" s="8"/>
      <c r="F16" s="8"/>
      <c r="G16" s="15"/>
    </row>
    <row r="17" spans="1:7" ht="19.5" customHeight="1" x14ac:dyDescent="0.25">
      <c r="A17" s="12" t="s">
        <v>30</v>
      </c>
      <c r="B17" s="10" t="s">
        <v>31</v>
      </c>
      <c r="C17" s="11" t="s">
        <v>21</v>
      </c>
      <c r="D17" s="11">
        <v>4</v>
      </c>
      <c r="E17" s="8"/>
      <c r="F17" s="8"/>
      <c r="G17" s="15"/>
    </row>
    <row r="18" spans="1:7" x14ac:dyDescent="0.25">
      <c r="A18" s="12" t="s">
        <v>32</v>
      </c>
      <c r="B18" s="10" t="s">
        <v>33</v>
      </c>
      <c r="C18" s="11" t="s">
        <v>21</v>
      </c>
      <c r="D18" s="11">
        <v>24</v>
      </c>
      <c r="E18" s="8"/>
      <c r="F18" s="8"/>
      <c r="G18" s="15"/>
    </row>
    <row r="19" spans="1:7" x14ac:dyDescent="0.25">
      <c r="A19" s="30" t="s">
        <v>34</v>
      </c>
      <c r="B19" s="31" t="s">
        <v>35</v>
      </c>
      <c r="C19" s="27" t="s">
        <v>24</v>
      </c>
      <c r="D19" s="27">
        <v>40</v>
      </c>
      <c r="E19" s="28"/>
      <c r="F19" s="28"/>
      <c r="G19" s="15"/>
    </row>
    <row r="20" spans="1:7" x14ac:dyDescent="0.25">
      <c r="A20" s="54" t="s">
        <v>36</v>
      </c>
      <c r="B20" s="51" t="s">
        <v>60</v>
      </c>
      <c r="C20" s="27" t="s">
        <v>13</v>
      </c>
      <c r="D20" s="27">
        <v>3</v>
      </c>
      <c r="E20" s="23"/>
      <c r="F20" s="23"/>
      <c r="G20" s="29" t="s">
        <v>37</v>
      </c>
    </row>
    <row r="21" spans="1:7" x14ac:dyDescent="0.25">
      <c r="A21" s="55" t="s">
        <v>38</v>
      </c>
      <c r="B21" s="52" t="s">
        <v>61</v>
      </c>
      <c r="C21" s="11" t="s">
        <v>13</v>
      </c>
      <c r="D21" s="11">
        <v>1</v>
      </c>
      <c r="E21" s="8"/>
      <c r="F21" s="8"/>
      <c r="G21" s="15" t="s">
        <v>40</v>
      </c>
    </row>
    <row r="22" spans="1:7" x14ac:dyDescent="0.25">
      <c r="A22" s="12" t="s">
        <v>39</v>
      </c>
      <c r="B22" s="52" t="s">
        <v>41</v>
      </c>
      <c r="C22" s="11" t="s">
        <v>13</v>
      </c>
      <c r="D22" s="11">
        <v>1</v>
      </c>
      <c r="E22" s="8"/>
      <c r="F22" s="8"/>
      <c r="G22" s="32" t="s">
        <v>40</v>
      </c>
    </row>
    <row r="23" spans="1:7" ht="31.5" x14ac:dyDescent="0.25">
      <c r="A23" s="26" t="s">
        <v>42</v>
      </c>
      <c r="B23" s="51" t="s">
        <v>43</v>
      </c>
      <c r="C23" s="27" t="s">
        <v>44</v>
      </c>
      <c r="D23" s="27">
        <v>1</v>
      </c>
      <c r="E23" s="23"/>
      <c r="F23" s="23"/>
      <c r="G23" s="33" t="s">
        <v>45</v>
      </c>
    </row>
    <row r="24" spans="1:7" x14ac:dyDescent="0.25">
      <c r="A24" s="12" t="s">
        <v>46</v>
      </c>
      <c r="B24" s="53" t="s">
        <v>58</v>
      </c>
      <c r="C24" s="11" t="s">
        <v>24</v>
      </c>
      <c r="D24" s="11">
        <v>20</v>
      </c>
      <c r="E24" s="8"/>
      <c r="F24" s="8"/>
      <c r="G24" s="14" t="s">
        <v>59</v>
      </c>
    </row>
    <row r="25" spans="1:7" ht="32.25" thickBot="1" x14ac:dyDescent="0.3">
      <c r="A25" s="12" t="s">
        <v>47</v>
      </c>
      <c r="B25" s="13" t="s">
        <v>48</v>
      </c>
      <c r="C25" s="11" t="s">
        <v>44</v>
      </c>
      <c r="D25" s="11">
        <v>1</v>
      </c>
      <c r="E25" s="8"/>
      <c r="F25" s="8"/>
      <c r="G25" s="14" t="s">
        <v>49</v>
      </c>
    </row>
    <row r="26" spans="1:7" ht="30" customHeight="1" x14ac:dyDescent="0.25">
      <c r="A26" s="44" t="s">
        <v>50</v>
      </c>
      <c r="B26" s="45"/>
      <c r="C26" s="16"/>
      <c r="D26" s="17"/>
      <c r="E26" s="17"/>
      <c r="F26" s="18">
        <f>SUM(F9:F25)</f>
        <v>0</v>
      </c>
    </row>
    <row r="27" spans="1:7" x14ac:dyDescent="0.25">
      <c r="A27" s="46" t="s">
        <v>14</v>
      </c>
      <c r="B27" s="47"/>
      <c r="C27" s="19"/>
      <c r="D27" s="20"/>
      <c r="E27" s="20"/>
      <c r="F27" s="8">
        <f>F26*0.2</f>
        <v>0</v>
      </c>
    </row>
    <row r="28" spans="1:7" x14ac:dyDescent="0.25">
      <c r="A28" s="48" t="s">
        <v>15</v>
      </c>
      <c r="B28" s="49"/>
      <c r="C28" s="21"/>
      <c r="D28" s="22"/>
      <c r="E28" s="22"/>
      <c r="F28" s="23">
        <f>F26+F27</f>
        <v>0</v>
      </c>
    </row>
    <row r="31" spans="1:7" x14ac:dyDescent="0.25">
      <c r="C31" s="24"/>
    </row>
    <row r="32" spans="1:7" ht="18.75" x14ac:dyDescent="0.25">
      <c r="A32" s="36" t="s">
        <v>53</v>
      </c>
      <c r="B32" s="37"/>
      <c r="C32" s="42"/>
      <c r="D32" s="42"/>
      <c r="E32" s="42"/>
    </row>
    <row r="33" spans="1:5" ht="18.75" x14ac:dyDescent="0.25">
      <c r="A33" s="36" t="s">
        <v>54</v>
      </c>
      <c r="B33" s="37"/>
      <c r="C33" s="42"/>
      <c r="D33" s="42"/>
      <c r="E33" s="42"/>
    </row>
  </sheetData>
  <mergeCells count="16">
    <mergeCell ref="A1:F1"/>
    <mergeCell ref="A26:B26"/>
    <mergeCell ref="A27:B27"/>
    <mergeCell ref="A28:B28"/>
    <mergeCell ref="A32:B32"/>
    <mergeCell ref="D2:G2"/>
    <mergeCell ref="D3:G3"/>
    <mergeCell ref="D4:G4"/>
    <mergeCell ref="D5:G5"/>
    <mergeCell ref="C32:E32"/>
    <mergeCell ref="A33:B33"/>
    <mergeCell ref="A2:C2"/>
    <mergeCell ref="A3:C3"/>
    <mergeCell ref="A5:C5"/>
    <mergeCell ref="A4:C4"/>
    <mergeCell ref="C33:E33"/>
  </mergeCells>
  <pageMargins left="0.70866141732283472" right="0.43307086614173229" top="0.51" bottom="0.87" header="0.23622047244094491" footer="0.23622047244094491"/>
  <pageSetup paperSize="9" scale="84" fitToHeight="0" orientation="portrait" r:id="rId1"/>
  <headerFooter>
    <oddFooter>&amp;Rlk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ARVESTUS</vt:lpstr>
      <vt:lpstr>ARVESTUS!Prindiala</vt:lpstr>
      <vt:lpstr>ARVESTUS!Prinditiitlid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Raina Jeeberg</dc:creator>
  <cp:lastModifiedBy>Raina Jeeberg</cp:lastModifiedBy>
  <dcterms:created xsi:type="dcterms:W3CDTF">2023-09-06T14:15:31Z</dcterms:created>
  <dcterms:modified xsi:type="dcterms:W3CDTF">2023-09-08T08:52:56Z</dcterms:modified>
</cp:coreProperties>
</file>